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8D08F64D-0953-4F0B-9252-9E855E28A8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աշխատավ.ֆոնդ-համայնքապ. -նոր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3" l="1"/>
  <c r="F26" i="23" l="1"/>
  <c r="F11" i="23"/>
  <c r="F31" i="23" l="1"/>
  <c r="F20" i="23" l="1"/>
  <c r="C34" i="23" l="1"/>
  <c r="F16" i="23" l="1"/>
  <c r="F27" i="23"/>
  <c r="F33" i="23"/>
  <c r="F32" i="23"/>
  <c r="F30" i="23"/>
  <c r="F29" i="23"/>
  <c r="F28" i="23"/>
  <c r="F24" i="23"/>
  <c r="F23" i="23"/>
  <c r="F22" i="23"/>
  <c r="F21" i="23"/>
  <c r="F18" i="23"/>
  <c r="F15" i="23"/>
  <c r="F13" i="23"/>
  <c r="F12" i="23"/>
  <c r="F34" i="23" l="1"/>
</calcChain>
</file>

<file path=xl/sharedStrings.xml><?xml version="1.0" encoding="utf-8"?>
<sst xmlns="http://schemas.openxmlformats.org/spreadsheetml/2006/main" count="37" uniqueCount="37">
  <si>
    <t>վարչական ղեկավար</t>
  </si>
  <si>
    <t>համայնքի ղեկավարի օգնական</t>
  </si>
  <si>
    <t>համայնքի ղեկավարի տեղակալ</t>
  </si>
  <si>
    <t>համայնքի ղեկավար</t>
  </si>
  <si>
    <t>աշխատակազմի քարտուղար</t>
  </si>
  <si>
    <t>գլխավոր մասնագետ</t>
  </si>
  <si>
    <t>առաջատար մասնագետ</t>
  </si>
  <si>
    <t>առաջին կարգի մասնագետ</t>
  </si>
  <si>
    <t>երկրորդ կարգի մասնագետ</t>
  </si>
  <si>
    <t>տնտեսվար</t>
  </si>
  <si>
    <t>վարորդ</t>
  </si>
  <si>
    <t>էլեկտրիկ</t>
  </si>
  <si>
    <t>հավաքարար</t>
  </si>
  <si>
    <t>մեքենավար-օպերատոր</t>
  </si>
  <si>
    <t>բանվոր</t>
  </si>
  <si>
    <t>Համայնքային ծառայության պաշտոններ</t>
  </si>
  <si>
    <t xml:space="preserve">ÀÝ¹³Ù»ÝÁ </t>
  </si>
  <si>
    <t>Լոռի Բերդի համայնքապետարանի աշխատակազմի աշխատակիցների թվաքանակը, հաստիքացուցակը և պաշտոնային դրույքաչափերը</t>
  </si>
  <si>
    <t>2.Աշխատակազմի հաստիքացուցակը և պաշտոնային դրույքաչափերը.</t>
  </si>
  <si>
    <t>Հաստիքի անվանումը</t>
  </si>
  <si>
    <t>հաստիքային միավորը</t>
  </si>
  <si>
    <t>Պաշտոնային դրույքաչափը</t>
  </si>
  <si>
    <t>Ամսական աշխատավարձի ֆոնդը</t>
  </si>
  <si>
    <t>Տեխնիկական սպասարկում իրականացնող անձնակազմ</t>
  </si>
  <si>
    <t>Աշխատողների թվաքանակը</t>
  </si>
  <si>
    <t>համայնքի ղեկավարի առաջին տեղակալ</t>
  </si>
  <si>
    <t>Վարչական պաշտոններ</t>
  </si>
  <si>
    <t>խմբակցության փորձագետ</t>
  </si>
  <si>
    <t>խմբակցության գործավար</t>
  </si>
  <si>
    <t>ցրիչ</t>
  </si>
  <si>
    <t>Հայեցողական պաշտոններ</t>
  </si>
  <si>
    <t>Քաղաքական  պաշտոններ</t>
  </si>
  <si>
    <t>ԼՈՌԻ ԲԵՐԴ ՀԱՄԱՅՆՔԻ ՂԵԿԱՎԱՐ՝                               Ա.ՆԵՐՍԻՍՅԱՆ</t>
  </si>
  <si>
    <t>1. Աշխատակիցների թվաքանակը` 59</t>
  </si>
  <si>
    <t>Հավելված</t>
  </si>
  <si>
    <t>2026 Ãí³Ï³ÝÇ հունվարի 15-ի ÃÇí        -Ա áñáßÙ³ն</t>
  </si>
  <si>
    <t>(ուժի մեջ է 2026 թվականի փետրվարի 1-ից)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</si>
</sst>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0"/>
      <name val="Arial LatArm"/>
      <family val="2"/>
    </font>
    <font>
      <sz val="9"/>
      <name val="Arial LatArm"/>
      <family val="2"/>
    </font>
    <font>
      <shadow/>
      <sz val="11"/>
      <color indexed="8"/>
      <name val="Arial LatArm"/>
      <family val="2"/>
    </font>
    <font>
      <shadow/>
      <sz val="14"/>
      <color indexed="8"/>
      <name val="Arial LatArm"/>
      <family val="2"/>
    </font>
    <font>
      <shadow/>
      <sz val="12"/>
      <color indexed="8"/>
      <name val="Arial LatArm"/>
      <family val="2"/>
    </font>
    <font>
      <shadow/>
      <sz val="9"/>
      <color indexed="8"/>
      <name val="Arial LatArm"/>
      <family val="2"/>
    </font>
    <font>
      <shadow/>
      <sz val="10"/>
      <color indexed="8"/>
      <name val="Arial LatArm"/>
      <family val="2"/>
    </font>
    <font>
      <b/>
      <shadow/>
      <u/>
      <sz val="10"/>
      <color indexed="8"/>
      <name val="Arial LatArm"/>
      <family val="2"/>
    </font>
    <font>
      <b/>
      <u/>
      <sz val="10"/>
      <name val="Arial LatArm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ont="0" applyFill="0" applyAlignment="0" applyProtection="0"/>
    <xf numFmtId="4" fontId="3" fillId="0" borderId="2" applyFill="0" applyProtection="0">
      <alignment horizontal="right" vertical="center"/>
    </xf>
    <xf numFmtId="0" fontId="2" fillId="0" borderId="4" applyNumberFormat="0" applyFill="0" applyProtection="0">
      <alignment horizontal="center" vertical="center"/>
    </xf>
    <xf numFmtId="0" fontId="2" fillId="0" borderId="4" applyNumberFormat="0" applyFill="0" applyProtection="0">
      <alignment horizontal="left" vertical="center" wrapText="1"/>
    </xf>
  </cellStyleXfs>
  <cellXfs count="55">
    <xf numFmtId="0" fontId="0" fillId="0" borderId="0" xfId="0"/>
    <xf numFmtId="0" fontId="2" fillId="0" borderId="0" xfId="0" applyFont="1" applyFill="1"/>
    <xf numFmtId="0" fontId="0" fillId="0" borderId="3" xfId="0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2" fillId="0" borderId="0" xfId="0" applyFont="1" applyFill="1" applyAlignment="1">
      <alignment wrapText="1"/>
    </xf>
    <xf numFmtId="0" fontId="5" fillId="0" borderId="0" xfId="0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vertical="top"/>
    </xf>
    <xf numFmtId="0" fontId="0" fillId="0" borderId="3" xfId="0" applyFill="1" applyBorder="1" applyAlignment="1">
      <alignment vertical="top" wrapText="1"/>
    </xf>
    <xf numFmtId="3" fontId="0" fillId="0" borderId="3" xfId="0" applyNumberForma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3" fontId="2" fillId="0" borderId="0" xfId="0" applyNumberFormat="1" applyFont="1" applyFill="1"/>
    <xf numFmtId="0" fontId="10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vertical="top"/>
    </xf>
    <xf numFmtId="3" fontId="2" fillId="0" borderId="3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8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3" fontId="2" fillId="0" borderId="3" xfId="0" applyNumberFormat="1" applyFont="1" applyFill="1" applyBorder="1"/>
    <xf numFmtId="3" fontId="2" fillId="0" borderId="3" xfId="0" applyNumberFormat="1" applyFont="1" applyFill="1" applyBorder="1" applyAlignment="1">
      <alignment vertical="top" wrapText="1"/>
    </xf>
    <xf numFmtId="3" fontId="10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/>
    </xf>
    <xf numFmtId="3" fontId="4" fillId="0" borderId="3" xfId="0" applyNumberFormat="1" applyFont="1" applyFill="1" applyBorder="1" applyAlignment="1">
      <alignment vertical="top"/>
    </xf>
    <xf numFmtId="3" fontId="4" fillId="0" borderId="3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wrapText="1"/>
    </xf>
    <xf numFmtId="0" fontId="11" fillId="0" borderId="3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</cellXfs>
  <cellStyles count="5">
    <cellStyle name="bckgrnd_900" xfId="1" xr:uid="{00000000-0005-0000-0000-000000000000}"/>
    <cellStyle name="cntr_arm10_Bord_900" xfId="3" xr:uid="{00000000-0005-0000-0000-000001000000}"/>
    <cellStyle name="left_arm10_BordWW_900" xfId="4" xr:uid="{00000000-0005-0000-0000-000002000000}"/>
    <cellStyle name="rgt_arm10_BordGrey_900" xfId="2" xr:uid="{00000000-0005-0000-0000-000003000000}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topLeftCell="A10" workbookViewId="0">
      <selection activeCell="I9" sqref="I9"/>
    </sheetView>
  </sheetViews>
  <sheetFormatPr defaultColWidth="9.140625" defaultRowHeight="12.75" x14ac:dyDescent="0.2"/>
  <cols>
    <col min="1" max="1" width="3" style="1" customWidth="1"/>
    <col min="2" max="2" width="37.5703125" style="5" customWidth="1"/>
    <col min="3" max="4" width="12.85546875" style="3" customWidth="1"/>
    <col min="5" max="5" width="12.85546875" style="12" customWidth="1"/>
    <col min="6" max="6" width="12.85546875" style="1" customWidth="1"/>
    <col min="7" max="7" width="12.7109375" style="12" customWidth="1"/>
    <col min="8" max="16384" width="9.140625" style="1"/>
  </cols>
  <sheetData>
    <row r="1" spans="1:7" ht="14.25" x14ac:dyDescent="0.2">
      <c r="A1" s="4"/>
      <c r="C1" s="6"/>
      <c r="D1" s="6"/>
      <c r="F1" s="6"/>
      <c r="G1" s="7"/>
    </row>
    <row r="2" spans="1:7" ht="19.5" customHeight="1" x14ac:dyDescent="0.2">
      <c r="A2" s="39"/>
      <c r="C2" s="40"/>
      <c r="D2" s="43" t="s">
        <v>34</v>
      </c>
      <c r="E2" s="43"/>
      <c r="F2" s="43"/>
      <c r="G2" s="41"/>
    </row>
    <row r="3" spans="1:7" ht="15" customHeight="1" x14ac:dyDescent="0.2">
      <c r="A3" s="42"/>
      <c r="C3" s="47" t="s">
        <v>35</v>
      </c>
      <c r="D3" s="47"/>
      <c r="E3" s="47"/>
      <c r="F3" s="47"/>
      <c r="G3" s="39"/>
    </row>
    <row r="4" spans="1:7" ht="3" customHeight="1" x14ac:dyDescent="0.25">
      <c r="A4" s="48"/>
      <c r="B4" s="48"/>
      <c r="C4" s="48"/>
      <c r="D4" s="48"/>
      <c r="E4" s="48"/>
      <c r="F4" s="48"/>
      <c r="G4" s="20"/>
    </row>
    <row r="5" spans="1:7" ht="39.75" customHeight="1" x14ac:dyDescent="0.2">
      <c r="A5" s="49" t="s">
        <v>17</v>
      </c>
      <c r="B5" s="50"/>
      <c r="C5" s="50"/>
      <c r="D5" s="50"/>
      <c r="E5" s="50"/>
      <c r="F5" s="50"/>
      <c r="G5" s="21"/>
    </row>
    <row r="6" spans="1:7" ht="15.75" x14ac:dyDescent="0.2">
      <c r="A6" s="18"/>
      <c r="B6" s="51" t="s">
        <v>36</v>
      </c>
      <c r="C6" s="51"/>
      <c r="D6" s="51"/>
      <c r="E6" s="51"/>
      <c r="F6" s="51"/>
      <c r="G6" s="22"/>
    </row>
    <row r="7" spans="1:7" ht="15" customHeight="1" x14ac:dyDescent="0.2">
      <c r="A7" s="52" t="s">
        <v>33</v>
      </c>
      <c r="B7" s="52"/>
      <c r="C7" s="52"/>
      <c r="D7" s="52"/>
      <c r="E7" s="52"/>
      <c r="F7" s="52"/>
      <c r="G7" s="23"/>
    </row>
    <row r="8" spans="1:7" ht="18" customHeight="1" x14ac:dyDescent="0.2">
      <c r="A8" s="53" t="s">
        <v>18</v>
      </c>
      <c r="B8" s="54"/>
      <c r="C8" s="54"/>
      <c r="D8" s="54"/>
      <c r="E8" s="54"/>
      <c r="F8" s="54"/>
      <c r="G8" s="24"/>
    </row>
    <row r="9" spans="1:7" ht="118.5" customHeight="1" x14ac:dyDescent="0.2">
      <c r="A9" s="13"/>
      <c r="B9" s="33" t="s">
        <v>19</v>
      </c>
      <c r="C9" s="33" t="s">
        <v>20</v>
      </c>
      <c r="D9" s="33" t="s">
        <v>24</v>
      </c>
      <c r="E9" s="26" t="s">
        <v>21</v>
      </c>
      <c r="F9" s="33" t="s">
        <v>22</v>
      </c>
      <c r="G9" s="27"/>
    </row>
    <row r="10" spans="1:7" ht="14.25" customHeight="1" x14ac:dyDescent="0.2">
      <c r="A10" s="13"/>
      <c r="B10" s="34" t="s">
        <v>31</v>
      </c>
      <c r="C10" s="34"/>
      <c r="D10" s="34"/>
      <c r="E10" s="25"/>
      <c r="F10" s="34"/>
      <c r="G10" s="28"/>
    </row>
    <row r="11" spans="1:7" s="11" customFormat="1" ht="27.75" customHeight="1" x14ac:dyDescent="0.25">
      <c r="A11" s="14"/>
      <c r="B11" s="9" t="s">
        <v>3</v>
      </c>
      <c r="C11" s="2">
        <v>1</v>
      </c>
      <c r="D11" s="2">
        <v>1</v>
      </c>
      <c r="E11" s="15">
        <v>495000</v>
      </c>
      <c r="F11" s="10">
        <f>C11*E11</f>
        <v>495000</v>
      </c>
      <c r="G11" s="29"/>
    </row>
    <row r="12" spans="1:7" s="11" customFormat="1" ht="27.75" customHeight="1" x14ac:dyDescent="0.25">
      <c r="A12" s="8"/>
      <c r="B12" s="9" t="s">
        <v>25</v>
      </c>
      <c r="C12" s="2">
        <v>1</v>
      </c>
      <c r="D12" s="2">
        <v>1</v>
      </c>
      <c r="E12" s="15">
        <v>379500</v>
      </c>
      <c r="F12" s="10">
        <f t="shared" ref="F12:F13" si="0">C12*E12</f>
        <v>379500</v>
      </c>
      <c r="G12" s="29"/>
    </row>
    <row r="13" spans="1:7" s="11" customFormat="1" ht="27.75" customHeight="1" x14ac:dyDescent="0.25">
      <c r="A13" s="8"/>
      <c r="B13" s="9" t="s">
        <v>2</v>
      </c>
      <c r="C13" s="2">
        <v>1</v>
      </c>
      <c r="D13" s="2">
        <v>1</v>
      </c>
      <c r="E13" s="15">
        <v>379500</v>
      </c>
      <c r="F13" s="10">
        <f t="shared" si="0"/>
        <v>379500</v>
      </c>
      <c r="G13" s="29"/>
    </row>
    <row r="14" spans="1:7" s="11" customFormat="1" ht="18.75" customHeight="1" x14ac:dyDescent="0.25">
      <c r="A14" s="8"/>
      <c r="B14" s="45" t="s">
        <v>30</v>
      </c>
      <c r="C14" s="45"/>
      <c r="D14" s="45"/>
      <c r="E14" s="45"/>
      <c r="F14" s="45"/>
      <c r="G14" s="30"/>
    </row>
    <row r="15" spans="1:7" s="11" customFormat="1" ht="28.5" customHeight="1" x14ac:dyDescent="0.25">
      <c r="A15" s="8"/>
      <c r="B15" s="9" t="s">
        <v>1</v>
      </c>
      <c r="C15" s="2">
        <v>1</v>
      </c>
      <c r="D15" s="2">
        <v>1</v>
      </c>
      <c r="E15" s="15">
        <v>303500</v>
      </c>
      <c r="F15" s="10">
        <f>C15*E15</f>
        <v>303500</v>
      </c>
      <c r="G15" s="29"/>
    </row>
    <row r="16" spans="1:7" s="11" customFormat="1" ht="27.75" customHeight="1" x14ac:dyDescent="0.25">
      <c r="A16" s="8"/>
      <c r="B16" s="9" t="s">
        <v>27</v>
      </c>
      <c r="C16" s="2">
        <v>1</v>
      </c>
      <c r="D16" s="2">
        <v>1</v>
      </c>
      <c r="E16" s="15">
        <v>142000</v>
      </c>
      <c r="F16" s="10">
        <f>C16*E16</f>
        <v>142000</v>
      </c>
      <c r="G16" s="29"/>
    </row>
    <row r="17" spans="1:7" s="11" customFormat="1" ht="18.75" customHeight="1" x14ac:dyDescent="0.25">
      <c r="A17" s="8"/>
      <c r="B17" s="45" t="s">
        <v>26</v>
      </c>
      <c r="C17" s="45"/>
      <c r="D17" s="45"/>
      <c r="E17" s="45"/>
      <c r="F17" s="45"/>
      <c r="G17" s="30"/>
    </row>
    <row r="18" spans="1:7" s="11" customFormat="1" ht="27.75" customHeight="1" x14ac:dyDescent="0.25">
      <c r="A18" s="8"/>
      <c r="B18" s="9" t="s">
        <v>0</v>
      </c>
      <c r="C18" s="2">
        <v>7</v>
      </c>
      <c r="D18" s="2">
        <v>7</v>
      </c>
      <c r="E18" s="15">
        <v>303500</v>
      </c>
      <c r="F18" s="10">
        <f>C18*E18</f>
        <v>2124500</v>
      </c>
      <c r="G18" s="29"/>
    </row>
    <row r="19" spans="1:7" s="11" customFormat="1" ht="21.75" customHeight="1" x14ac:dyDescent="0.25">
      <c r="A19" s="8"/>
      <c r="B19" s="46" t="s">
        <v>15</v>
      </c>
      <c r="C19" s="46"/>
      <c r="D19" s="46"/>
      <c r="E19" s="46"/>
      <c r="F19" s="46"/>
      <c r="G19" s="31"/>
    </row>
    <row r="20" spans="1:7" s="11" customFormat="1" ht="33" customHeight="1" x14ac:dyDescent="0.25">
      <c r="A20" s="8"/>
      <c r="B20" s="9" t="s">
        <v>4</v>
      </c>
      <c r="C20" s="2">
        <v>1</v>
      </c>
      <c r="D20" s="2">
        <v>1</v>
      </c>
      <c r="E20" s="15">
        <v>379500</v>
      </c>
      <c r="F20" s="10">
        <f t="shared" ref="F20:F24" si="1">C20*E20</f>
        <v>379500</v>
      </c>
      <c r="G20" s="29"/>
    </row>
    <row r="21" spans="1:7" s="11" customFormat="1" ht="22.5" customHeight="1" x14ac:dyDescent="0.25">
      <c r="A21" s="8"/>
      <c r="B21" s="9" t="s">
        <v>5</v>
      </c>
      <c r="C21" s="2">
        <v>3</v>
      </c>
      <c r="D21" s="2">
        <v>3</v>
      </c>
      <c r="E21" s="15">
        <v>303500</v>
      </c>
      <c r="F21" s="10">
        <f t="shared" si="1"/>
        <v>910500</v>
      </c>
      <c r="G21" s="29"/>
    </row>
    <row r="22" spans="1:7" s="11" customFormat="1" ht="21.75" customHeight="1" x14ac:dyDescent="0.25">
      <c r="A22" s="8"/>
      <c r="B22" s="9" t="s">
        <v>6</v>
      </c>
      <c r="C22" s="2">
        <v>2</v>
      </c>
      <c r="D22" s="2">
        <v>2</v>
      </c>
      <c r="E22" s="15">
        <v>222000</v>
      </c>
      <c r="F22" s="10">
        <f t="shared" si="1"/>
        <v>444000</v>
      </c>
      <c r="G22" s="29"/>
    </row>
    <row r="23" spans="1:7" s="11" customFormat="1" ht="21.75" customHeight="1" x14ac:dyDescent="0.25">
      <c r="A23" s="8"/>
      <c r="B23" s="9" t="s">
        <v>7</v>
      </c>
      <c r="C23" s="2">
        <v>4</v>
      </c>
      <c r="D23" s="2">
        <v>4</v>
      </c>
      <c r="E23" s="15">
        <v>177500</v>
      </c>
      <c r="F23" s="10">
        <f t="shared" si="1"/>
        <v>710000</v>
      </c>
      <c r="G23" s="29"/>
    </row>
    <row r="24" spans="1:7" s="11" customFormat="1" ht="21.75" customHeight="1" x14ac:dyDescent="0.25">
      <c r="A24" s="8"/>
      <c r="B24" s="9" t="s">
        <v>8</v>
      </c>
      <c r="C24" s="2">
        <v>8</v>
      </c>
      <c r="D24" s="2">
        <v>8</v>
      </c>
      <c r="E24" s="15">
        <v>142000</v>
      </c>
      <c r="F24" s="10">
        <f t="shared" si="1"/>
        <v>1136000</v>
      </c>
      <c r="G24" s="29"/>
    </row>
    <row r="25" spans="1:7" s="11" customFormat="1" ht="21.75" customHeight="1" x14ac:dyDescent="0.25">
      <c r="A25" s="8"/>
      <c r="B25" s="45" t="s">
        <v>23</v>
      </c>
      <c r="C25" s="45"/>
      <c r="D25" s="45"/>
      <c r="E25" s="45"/>
      <c r="F25" s="45"/>
      <c r="G25" s="30"/>
    </row>
    <row r="26" spans="1:7" s="11" customFormat="1" ht="21.75" customHeight="1" x14ac:dyDescent="0.25">
      <c r="A26" s="8"/>
      <c r="B26" s="9" t="s">
        <v>29</v>
      </c>
      <c r="C26" s="2">
        <v>5</v>
      </c>
      <c r="D26" s="2">
        <v>5</v>
      </c>
      <c r="E26" s="15">
        <v>113500</v>
      </c>
      <c r="F26" s="10">
        <f>C26*E26</f>
        <v>567500</v>
      </c>
      <c r="G26" s="29"/>
    </row>
    <row r="27" spans="1:7" s="11" customFormat="1" ht="21.75" customHeight="1" x14ac:dyDescent="0.25">
      <c r="A27" s="8"/>
      <c r="B27" s="9" t="s">
        <v>28</v>
      </c>
      <c r="C27" s="2">
        <v>3</v>
      </c>
      <c r="D27" s="2">
        <v>3</v>
      </c>
      <c r="E27" s="15">
        <v>113500</v>
      </c>
      <c r="F27" s="10">
        <f t="shared" ref="F27:F33" si="2">C27*E27</f>
        <v>340500</v>
      </c>
      <c r="G27" s="29"/>
    </row>
    <row r="28" spans="1:7" s="11" customFormat="1" ht="21.75" customHeight="1" x14ac:dyDescent="0.25">
      <c r="A28" s="8"/>
      <c r="B28" s="9" t="s">
        <v>9</v>
      </c>
      <c r="C28" s="2">
        <v>1</v>
      </c>
      <c r="D28" s="2">
        <v>1</v>
      </c>
      <c r="E28" s="15">
        <v>142000</v>
      </c>
      <c r="F28" s="10">
        <f t="shared" si="2"/>
        <v>142000</v>
      </c>
      <c r="G28" s="29"/>
    </row>
    <row r="29" spans="1:7" s="11" customFormat="1" ht="21.75" customHeight="1" x14ac:dyDescent="0.25">
      <c r="A29" s="8"/>
      <c r="B29" s="9" t="s">
        <v>10</v>
      </c>
      <c r="C29" s="2">
        <v>1</v>
      </c>
      <c r="D29" s="2">
        <v>1</v>
      </c>
      <c r="E29" s="15">
        <v>177500</v>
      </c>
      <c r="F29" s="10">
        <f t="shared" si="2"/>
        <v>177500</v>
      </c>
      <c r="G29" s="29"/>
    </row>
    <row r="30" spans="1:7" s="11" customFormat="1" ht="21.75" customHeight="1" x14ac:dyDescent="0.25">
      <c r="A30" s="8"/>
      <c r="B30" s="9" t="s">
        <v>11</v>
      </c>
      <c r="C30" s="2">
        <v>0.5</v>
      </c>
      <c r="D30" s="2">
        <v>1</v>
      </c>
      <c r="E30" s="15">
        <v>142000</v>
      </c>
      <c r="F30" s="10">
        <f t="shared" si="2"/>
        <v>71000</v>
      </c>
      <c r="G30" s="29"/>
    </row>
    <row r="31" spans="1:7" s="11" customFormat="1" ht="21.75" customHeight="1" x14ac:dyDescent="0.25">
      <c r="A31" s="8"/>
      <c r="B31" s="9" t="s">
        <v>12</v>
      </c>
      <c r="C31" s="2">
        <v>5.5</v>
      </c>
      <c r="D31" s="2">
        <v>9</v>
      </c>
      <c r="E31" s="15">
        <v>113500</v>
      </c>
      <c r="F31" s="10">
        <f t="shared" si="2"/>
        <v>624250</v>
      </c>
      <c r="G31" s="29"/>
    </row>
    <row r="32" spans="1:7" s="11" customFormat="1" ht="21.75" customHeight="1" x14ac:dyDescent="0.25">
      <c r="A32" s="8"/>
      <c r="B32" s="9" t="s">
        <v>13</v>
      </c>
      <c r="C32" s="2">
        <v>1</v>
      </c>
      <c r="D32" s="2">
        <v>1</v>
      </c>
      <c r="E32" s="15">
        <v>113500</v>
      </c>
      <c r="F32" s="10">
        <f t="shared" si="2"/>
        <v>113500</v>
      </c>
      <c r="G32" s="29"/>
    </row>
    <row r="33" spans="1:7" s="11" customFormat="1" ht="21.75" customHeight="1" x14ac:dyDescent="0.25">
      <c r="A33" s="8"/>
      <c r="B33" s="9" t="s">
        <v>14</v>
      </c>
      <c r="C33" s="2">
        <v>4.5</v>
      </c>
      <c r="D33" s="2">
        <v>8</v>
      </c>
      <c r="E33" s="15">
        <v>113500</v>
      </c>
      <c r="F33" s="10">
        <f t="shared" si="2"/>
        <v>510750</v>
      </c>
      <c r="G33" s="29"/>
    </row>
    <row r="34" spans="1:7" s="17" customFormat="1" ht="21.75" customHeight="1" x14ac:dyDescent="0.25">
      <c r="A34" s="16"/>
      <c r="B34" s="35" t="s">
        <v>16</v>
      </c>
      <c r="C34" s="36">
        <f>+C11+C12+C13+C15+C16+C18+C20+C21+C22+C23+C24+C26+C27+C28+C29+C30+C31+C32+C33</f>
        <v>51.5</v>
      </c>
      <c r="D34" s="36">
        <f>+D11+D12+D13+D15+D16+D18+D20+D21+D22+D23+D24+D26+D27+D28+D29+D30+D31+D32+D33</f>
        <v>59</v>
      </c>
      <c r="E34" s="37"/>
      <c r="F34" s="38">
        <f t="shared" ref="F34" si="3">+F11+F12+F13+F15+F16+F18+F20+F21+F22+F23+F24+F26+F27+F28+F29+F30+F31+F32+F33</f>
        <v>9951000</v>
      </c>
      <c r="G34" s="32"/>
    </row>
    <row r="36" spans="1:7" x14ac:dyDescent="0.2">
      <c r="B36" s="44" t="s">
        <v>32</v>
      </c>
      <c r="C36" s="44"/>
      <c r="D36" s="44"/>
      <c r="E36" s="44"/>
      <c r="F36" s="44"/>
      <c r="G36" s="19"/>
    </row>
    <row r="37" spans="1:7" x14ac:dyDescent="0.2">
      <c r="B37" s="44"/>
      <c r="C37" s="44"/>
      <c r="D37" s="44"/>
      <c r="E37" s="44"/>
      <c r="F37" s="44"/>
      <c r="G37" s="19"/>
    </row>
  </sheetData>
  <mergeCells count="12">
    <mergeCell ref="D2:F2"/>
    <mergeCell ref="B36:F37"/>
    <mergeCell ref="B17:F17"/>
    <mergeCell ref="B19:F19"/>
    <mergeCell ref="B25:F25"/>
    <mergeCell ref="C3:F3"/>
    <mergeCell ref="A4:F4"/>
    <mergeCell ref="A5:F5"/>
    <mergeCell ref="B6:F6"/>
    <mergeCell ref="A7:F7"/>
    <mergeCell ref="A8:F8"/>
    <mergeCell ref="B14:F14"/>
  </mergeCells>
  <pageMargins left="0.25" right="0.25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աշխատավ.ֆոնդ-համայնքապ. -նոր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2026-01-12T11:56:28Z</dcterms:modified>
</cp:coreProperties>
</file>