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E87B182-07E8-4610-A3C9-637F15CDA51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աշխատավ.ֆոնդ-մանկապ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1" l="1"/>
  <c r="C15" i="21"/>
  <c r="F14" i="21"/>
  <c r="G14" i="21" s="1"/>
  <c r="F13" i="21"/>
  <c r="G13" i="21" s="1"/>
  <c r="F12" i="21"/>
  <c r="G12" i="21" s="1"/>
  <c r="F11" i="21"/>
  <c r="G11" i="21" s="1"/>
  <c r="F10" i="21"/>
  <c r="G10" i="21" s="1"/>
  <c r="G15" i="21" l="1"/>
  <c r="F15" i="21"/>
</calcChain>
</file>

<file path=xl/sharedStrings.xml><?xml version="1.0" encoding="utf-8"?>
<sst xmlns="http://schemas.openxmlformats.org/spreadsheetml/2006/main" count="18" uniqueCount="18">
  <si>
    <t>տնօրեն</t>
  </si>
  <si>
    <t>դաստիարակ</t>
  </si>
  <si>
    <t>դաստիարակի օգնական</t>
  </si>
  <si>
    <t>խոհարար</t>
  </si>
  <si>
    <t xml:space="preserve">ÀÝ¹³Ù»ÝÁ </t>
  </si>
  <si>
    <t>2.Աշխատակազմի հաստիքացուցակը և պաշտոնային դրույքաչափերը.</t>
  </si>
  <si>
    <t>Հաստիքի անվանումը</t>
  </si>
  <si>
    <t>հաստիքային միավորը</t>
  </si>
  <si>
    <t>Պաշտոնային դրույքաչափը</t>
  </si>
  <si>
    <t>Ամսական աշխատավարձի ֆոնդը</t>
  </si>
  <si>
    <t>Տարեկան աշխատանվարձի ֆոնդը</t>
  </si>
  <si>
    <t>աշխատողների թվաքանակը</t>
  </si>
  <si>
    <t>1. Աշխատակիցների թվաքանակը` 8</t>
  </si>
  <si>
    <t>հաշվապահ</t>
  </si>
  <si>
    <t>Լոռի Բերդ համայնքի ղեկավար՝                                          Ա. Ներսիսյան</t>
  </si>
  <si>
    <t>Հավելված 2</t>
  </si>
  <si>
    <r>
      <rPr>
        <sz val="12"/>
        <color indexed="8"/>
        <rFont val="Calibri"/>
        <family val="2"/>
        <charset val="204"/>
      </rPr>
      <t>«</t>
    </r>
    <r>
      <rPr>
        <shadow/>
        <sz val="12"/>
        <rFont val="Arial LatArm"/>
        <family val="2"/>
      </rPr>
      <t>Լոռի Բերդի համայնքի մանկապարտեզ</t>
    </r>
    <r>
      <rPr>
        <sz val="12"/>
        <rFont val="Calibri"/>
        <family val="2"/>
        <charset val="204"/>
      </rPr>
      <t xml:space="preserve">» </t>
    </r>
    <r>
      <rPr>
        <shadow/>
        <sz val="12"/>
        <rFont val="Arial LatArm"/>
        <family val="2"/>
      </rPr>
      <t xml:space="preserve">ՀՈԱԿ-ի  աշխատակիցների թվաքանակը, հաստիքացուցակը և պաշտոնային դրույքաչափերը           </t>
    </r>
    <r>
      <rPr>
        <shadow/>
        <sz val="12"/>
        <color indexed="8"/>
        <rFont val="Arial LatArm"/>
        <family val="2"/>
      </rPr>
      <t xml:space="preserve">                              </t>
    </r>
  </si>
  <si>
    <t>2024 Ãí³Ï³ÝÇ մարտի 15-ի ÃÇí          -Ա áñáßÙ³ն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</si>
</sst>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shadow/>
      <sz val="12"/>
      <color indexed="8"/>
      <name val="Arial LatArm"/>
      <family val="2"/>
    </font>
    <font>
      <shadow/>
      <sz val="9"/>
      <color indexed="8"/>
      <name val="Arial LatArm"/>
      <family val="2"/>
    </font>
    <font>
      <shadow/>
      <sz val="10"/>
      <color indexed="8"/>
      <name val="Arial LatArm"/>
      <family val="2"/>
    </font>
    <font>
      <sz val="12"/>
      <name val="Arial LatArm"/>
      <family val="2"/>
    </font>
    <font>
      <sz val="12"/>
      <color indexed="8"/>
      <name val="Calibri"/>
      <family val="2"/>
      <charset val="204"/>
    </font>
    <font>
      <shadow/>
      <sz val="12"/>
      <name val="Arial LatArm"/>
      <family val="2"/>
    </font>
    <font>
      <sz val="12"/>
      <name val="Calibri"/>
      <family val="2"/>
      <charset val="204"/>
    </font>
    <font>
      <shadow/>
      <sz val="12"/>
      <color indexed="8"/>
      <name val="Arial LatArm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ont="0" applyFill="0" applyAlignment="0" applyProtection="0"/>
    <xf numFmtId="4" fontId="3" fillId="0" borderId="2" applyFill="0" applyProtection="0">
      <alignment horizontal="right" vertical="center"/>
    </xf>
    <xf numFmtId="0" fontId="2" fillId="0" borderId="5" applyNumberFormat="0" applyFill="0" applyProtection="0">
      <alignment horizontal="center" vertical="center"/>
    </xf>
    <xf numFmtId="0" fontId="2" fillId="0" borderId="5" applyNumberFormat="0" applyFill="0" applyProtection="0">
      <alignment horizontal="left" vertical="center" wrapText="1"/>
    </xf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9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/>
    <xf numFmtId="3" fontId="0" fillId="0" borderId="3" xfId="0" applyNumberFormat="1" applyFill="1" applyBorder="1" applyAlignment="1">
      <alignment wrapText="1"/>
    </xf>
    <xf numFmtId="3" fontId="2" fillId="0" borderId="3" xfId="0" applyNumberFormat="1" applyFont="1" applyFill="1" applyBorder="1"/>
    <xf numFmtId="0" fontId="4" fillId="0" borderId="7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/>
    <xf numFmtId="3" fontId="2" fillId="0" borderId="0" xfId="0" applyNumberFormat="1" applyFont="1" applyFill="1"/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5">
    <cellStyle name="bckgrnd_900" xfId="1" xr:uid="{00000000-0005-0000-0000-000000000000}"/>
    <cellStyle name="cntr_arm10_Bord_900" xfId="3" xr:uid="{00000000-0005-0000-0000-000001000000}"/>
    <cellStyle name="left_arm10_BordWW_900" xfId="4" xr:uid="{00000000-0005-0000-0000-000002000000}"/>
    <cellStyle name="rgt_arm10_BordGrey_900" xfId="2" xr:uid="{00000000-0005-0000-0000-000003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J6" sqref="J6"/>
    </sheetView>
  </sheetViews>
  <sheetFormatPr defaultColWidth="9.140625" defaultRowHeight="12.75"/>
  <cols>
    <col min="1" max="1" width="3" style="1" customWidth="1"/>
    <col min="2" max="2" width="26.85546875" style="3" customWidth="1"/>
    <col min="3" max="3" width="11.7109375" style="2" customWidth="1"/>
    <col min="4" max="4" width="12" style="2" customWidth="1"/>
    <col min="5" max="5" width="9.7109375" style="1" customWidth="1"/>
    <col min="6" max="6" width="10.42578125" style="1" bestFit="1" customWidth="1"/>
    <col min="7" max="7" width="12.28515625" style="23" customWidth="1"/>
    <col min="8" max="16384" width="9.140625" style="1"/>
  </cols>
  <sheetData>
    <row r="1" spans="1:7">
      <c r="C1" s="6"/>
      <c r="D1" s="6"/>
      <c r="E1" s="7"/>
      <c r="F1" s="7"/>
      <c r="G1" s="4" t="s">
        <v>15</v>
      </c>
    </row>
    <row r="2" spans="1:7" ht="15" customHeight="1">
      <c r="C2" s="28" t="s">
        <v>17</v>
      </c>
      <c r="D2" s="28"/>
      <c r="E2" s="28"/>
      <c r="F2" s="28"/>
      <c r="G2" s="28"/>
    </row>
    <row r="3" spans="1:7">
      <c r="B3" s="8"/>
      <c r="C3" s="9"/>
      <c r="D3" s="9"/>
      <c r="E3" s="10"/>
      <c r="F3" s="10"/>
      <c r="G3" s="11"/>
    </row>
    <row r="4" spans="1:7" s="12" customFormat="1" ht="51.75" customHeight="1">
      <c r="B4" s="29" t="s">
        <v>16</v>
      </c>
      <c r="C4" s="30"/>
      <c r="D4" s="30"/>
      <c r="E4" s="30"/>
      <c r="F4" s="30"/>
      <c r="G4" s="30"/>
    </row>
    <row r="5" spans="1:7">
      <c r="B5" s="31"/>
      <c r="C5" s="31"/>
      <c r="D5" s="31"/>
      <c r="E5" s="31"/>
      <c r="F5" s="31"/>
      <c r="G5" s="31"/>
    </row>
    <row r="6" spans="1:7">
      <c r="B6" s="5"/>
      <c r="C6" s="5"/>
      <c r="D6" s="5"/>
      <c r="E6" s="5"/>
      <c r="F6" s="5"/>
      <c r="G6" s="5"/>
    </row>
    <row r="7" spans="1:7">
      <c r="A7" s="25" t="s">
        <v>12</v>
      </c>
      <c r="B7" s="25"/>
      <c r="C7" s="25"/>
      <c r="D7" s="25"/>
      <c r="E7" s="25"/>
      <c r="F7" s="25"/>
      <c r="G7" s="25"/>
    </row>
    <row r="8" spans="1:7">
      <c r="A8" s="26" t="s">
        <v>5</v>
      </c>
      <c r="B8" s="27"/>
      <c r="C8" s="27"/>
      <c r="D8" s="27"/>
      <c r="E8" s="27"/>
      <c r="F8" s="27"/>
      <c r="G8" s="27"/>
    </row>
    <row r="9" spans="1:7" ht="51">
      <c r="B9" s="13" t="s">
        <v>6</v>
      </c>
      <c r="C9" s="13" t="s">
        <v>7</v>
      </c>
      <c r="D9" s="13" t="s">
        <v>11</v>
      </c>
      <c r="E9" s="13" t="s">
        <v>8</v>
      </c>
      <c r="F9" s="13" t="s">
        <v>9</v>
      </c>
      <c r="G9" s="14" t="s">
        <v>10</v>
      </c>
    </row>
    <row r="10" spans="1:7" ht="21.75" customHeight="1">
      <c r="B10" s="15" t="s">
        <v>0</v>
      </c>
      <c r="C10" s="16">
        <v>1</v>
      </c>
      <c r="D10" s="16">
        <v>1</v>
      </c>
      <c r="E10" s="17">
        <v>192000</v>
      </c>
      <c r="F10" s="18">
        <f>C10*E10</f>
        <v>192000</v>
      </c>
      <c r="G10" s="19">
        <f>F10*12.1</f>
        <v>2323200</v>
      </c>
    </row>
    <row r="11" spans="1:7" ht="21.75" customHeight="1">
      <c r="B11" s="15" t="s">
        <v>1</v>
      </c>
      <c r="C11" s="16">
        <v>2.2400000000000002</v>
      </c>
      <c r="D11" s="16">
        <v>2</v>
      </c>
      <c r="E11" s="17">
        <v>109000</v>
      </c>
      <c r="F11" s="18">
        <f t="shared" ref="F11:F14" si="0">C11*E11</f>
        <v>244160.00000000003</v>
      </c>
      <c r="G11" s="19">
        <f>F11*12.1</f>
        <v>2954336.0000000005</v>
      </c>
    </row>
    <row r="12" spans="1:7" ht="21.75" customHeight="1">
      <c r="B12" s="15" t="s">
        <v>2</v>
      </c>
      <c r="C12" s="16">
        <v>2</v>
      </c>
      <c r="D12" s="16">
        <v>2</v>
      </c>
      <c r="E12" s="17">
        <v>104500</v>
      </c>
      <c r="F12" s="18">
        <f t="shared" si="0"/>
        <v>209000</v>
      </c>
      <c r="G12" s="19">
        <f>F12*12.1</f>
        <v>2528900</v>
      </c>
    </row>
    <row r="13" spans="1:7" ht="21.75" customHeight="1">
      <c r="B13" s="15" t="s">
        <v>3</v>
      </c>
      <c r="C13" s="16">
        <v>2</v>
      </c>
      <c r="D13" s="16">
        <v>2</v>
      </c>
      <c r="E13" s="17">
        <v>104500</v>
      </c>
      <c r="F13" s="18">
        <f t="shared" si="0"/>
        <v>209000</v>
      </c>
      <c r="G13" s="19">
        <f>F13*12.1</f>
        <v>2528900</v>
      </c>
    </row>
    <row r="14" spans="1:7" ht="21.75" customHeight="1" thickBot="1">
      <c r="B14" s="15" t="s">
        <v>13</v>
      </c>
      <c r="C14" s="16">
        <v>0.5</v>
      </c>
      <c r="D14" s="16">
        <v>1</v>
      </c>
      <c r="E14" s="17">
        <v>109000</v>
      </c>
      <c r="F14" s="18">
        <f t="shared" si="0"/>
        <v>54500</v>
      </c>
      <c r="G14" s="19">
        <f>F14*12.1</f>
        <v>659450</v>
      </c>
    </row>
    <row r="15" spans="1:7" ht="22.5" customHeight="1">
      <c r="B15" s="20" t="s">
        <v>4</v>
      </c>
      <c r="C15" s="21">
        <f>SUM(C10:C14)</f>
        <v>7.74</v>
      </c>
      <c r="D15" s="21">
        <f>SUM(D10:D14)</f>
        <v>8</v>
      </c>
      <c r="E15" s="22"/>
      <c r="F15" s="22">
        <f t="shared" ref="F15:G15" si="1">SUM(F10:F14)</f>
        <v>908660</v>
      </c>
      <c r="G15" s="22">
        <f t="shared" si="1"/>
        <v>10994786</v>
      </c>
    </row>
    <row r="17" spans="2:7" ht="15.75">
      <c r="B17" s="24" t="s">
        <v>14</v>
      </c>
      <c r="C17" s="24"/>
      <c r="D17" s="24"/>
      <c r="E17" s="24"/>
      <c r="F17" s="24"/>
      <c r="G17" s="24"/>
    </row>
  </sheetData>
  <mergeCells count="6">
    <mergeCell ref="B17:G17"/>
    <mergeCell ref="A7:G7"/>
    <mergeCell ref="A8:G8"/>
    <mergeCell ref="C2:G2"/>
    <mergeCell ref="B4:G4"/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աշխատավ.ֆոնդ-մանկապ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2024-03-12T09:52:39Z</dcterms:modified>
</cp:coreProperties>
</file>